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https://aconhealth.sharepoint.com/sites/PrideInclusionPrograms/Pride in Sport/Finance (Grants, Fundraising, Quotes etc)/Grants/APPROVED -- 2024 - Aus Sports Commission (Play Well - PIS Festival)/PIS Website Material/"/>
    </mc:Choice>
  </mc:AlternateContent>
  <xr:revisionPtr revIDLastSave="197" documentId="8_{4050F2D2-A495-4601-8E93-D80C5E8411A9}" xr6:coauthVersionLast="47" xr6:coauthVersionMax="47" xr10:uidLastSave="{285DD54F-3B96-4E6B-98DF-B3A110508681}"/>
  <bookViews>
    <workbookView xWindow="-120" yWindow="-120" windowWidth="29040" windowHeight="15720" xr2:uid="{00000000-000D-0000-FFFF-FFFF00000000}"/>
  </bookViews>
  <sheets>
    <sheet name="Budget" sheetId="2" r:id="rId1"/>
  </sheets>
  <definedNames>
    <definedName name="_xlnm.Print_Area" localSheetId="0">Budget!$A$1:$E$41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5" i="2" l="1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6" i="2"/>
  <c r="E7" i="2"/>
  <c r="E8" i="2"/>
  <c r="E9" i="2"/>
  <c r="E10" i="2"/>
  <c r="E11" i="2"/>
  <c r="E12" i="2"/>
  <c r="E13" i="2"/>
  <c r="E14" i="2"/>
  <c r="E15" i="2"/>
  <c r="E16" i="2"/>
  <c r="E17" i="2"/>
  <c r="E24" i="2"/>
  <c r="E5" i="2"/>
  <c r="E20" i="2" l="1"/>
  <c r="E41" i="2"/>
  <c r="E21" i="2" s="1"/>
</calcChain>
</file>

<file path=xl/sharedStrings.xml><?xml version="1.0" encoding="utf-8"?>
<sst xmlns="http://schemas.openxmlformats.org/spreadsheetml/2006/main" count="51" uniqueCount="42">
  <si>
    <t>QTY</t>
  </si>
  <si>
    <t>Expected Income</t>
  </si>
  <si>
    <t>Expected Expenditure</t>
  </si>
  <si>
    <t>BUDGET: Australian Pride in Sport Festival</t>
  </si>
  <si>
    <t>UNIT COST (incl GST)</t>
  </si>
  <si>
    <t>TOTAL COST (incl GST)</t>
  </si>
  <si>
    <t xml:space="preserve">Please complete the budget table to show how grant funds will be used and how other income/revenue (if relevant) has been sourced.  
All amounts should be shown including GST.  </t>
  </si>
  <si>
    <t>Source of Funds</t>
  </si>
  <si>
    <t>Pride in Sport</t>
  </si>
  <si>
    <t>NSO/SSO</t>
  </si>
  <si>
    <t>Club Name</t>
  </si>
  <si>
    <t>Sponsor Name</t>
  </si>
  <si>
    <t>LGA Name</t>
  </si>
  <si>
    <t>EXAMPLE: Venue Hire</t>
  </si>
  <si>
    <t>EXAMPLE: Pride in Sport Festival Funding (from Pride in Sport)</t>
  </si>
  <si>
    <t>EXAMPLE: Sponsorship from Organisation Name</t>
  </si>
  <si>
    <t>EXAMPLE: In Kind Contribution: LGA Facility Hire</t>
  </si>
  <si>
    <t>EXAMPLE: Event Signage</t>
  </si>
  <si>
    <t>EXAMPLE: Printing Costs</t>
  </si>
  <si>
    <t>EXAMPLE BUDGET ITEMS:</t>
  </si>
  <si>
    <t>Income:</t>
  </si>
  <si>
    <t>Sponsorships (corporate, local businesses, national brands)</t>
  </si>
  <si>
    <t>Grants and Funding (government, community sports, private foundations)</t>
  </si>
  <si>
    <t>Merchandise Sales (event-specific, branded gear)</t>
  </si>
  <si>
    <t>Donations (individual, crowdfunding, donation boxes)</t>
  </si>
  <si>
    <t>Concessions (food/beverage sales, vendor booth rentals)</t>
  </si>
  <si>
    <t>Other Revenue (advertising, event photography/video sales, raffles/auctions)</t>
  </si>
  <si>
    <t>Expenditures:</t>
  </si>
  <si>
    <t>Venue Costs (hire, security, cleaning)</t>
  </si>
  <si>
    <t>Marketing and Promotion (advertising, social media, printing)</t>
  </si>
  <si>
    <t>Equipment and Supplies (sports gear, medical supplies, signage)</t>
  </si>
  <si>
    <t>Merchandise Production (printing, branded items, distribution)</t>
  </si>
  <si>
    <t>Technology and Media (audio-visual, live streaming, website/app)</t>
  </si>
  <si>
    <t>Contingency Fund (unexpected expenses, emergency repairs, weather-related)</t>
  </si>
  <si>
    <t>Event Staffing (volunteer management, referees)</t>
  </si>
  <si>
    <t>Transportation (equipment transport)</t>
  </si>
  <si>
    <r>
      <rPr>
        <b/>
        <i/>
        <sz val="9"/>
        <color theme="1" tint="0.499984740745262"/>
        <rFont val="Aptos"/>
        <family val="2"/>
      </rPr>
      <t xml:space="preserve">Income v Expenditure Diff (+/-) </t>
    </r>
    <r>
      <rPr>
        <i/>
        <sz val="9"/>
        <color theme="1" tint="0.499984740745262"/>
        <rFont val="Aptos"/>
        <family val="2"/>
      </rPr>
      <t>(This must be '$0.00)</t>
    </r>
  </si>
  <si>
    <t>EXAMPLE: Social Media Advertising</t>
  </si>
  <si>
    <t>EXAMPLE: Equipment Costs</t>
  </si>
  <si>
    <t>EXAMPLE: Contingency Costs</t>
  </si>
  <si>
    <t>EXAMPLE: In Kind Contribution: Delivery Partner Staff Hours @$75 p/h</t>
  </si>
  <si>
    <t>EXAMPLE: In Kind Contribution: Volunteers Hours @$45 p/h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</si>
</sst>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ptos"/>
      <family val="2"/>
    </font>
    <font>
      <b/>
      <sz val="11"/>
      <color theme="0"/>
      <name val="Aptos"/>
      <family val="2"/>
    </font>
    <font>
      <sz val="11"/>
      <name val="Aptos"/>
      <family val="2"/>
    </font>
    <font>
      <sz val="11"/>
      <color theme="0"/>
      <name val="Aptos"/>
      <family val="2"/>
    </font>
    <font>
      <sz val="11"/>
      <color rgb="FFFF0000"/>
      <name val="Aptos"/>
      <family val="2"/>
    </font>
    <font>
      <i/>
      <sz val="11"/>
      <color theme="1" tint="0.499984740745262"/>
      <name val="Aptos"/>
      <family val="2"/>
    </font>
    <font>
      <b/>
      <sz val="11"/>
      <color theme="1"/>
      <name val="Aptos"/>
      <family val="2"/>
    </font>
    <font>
      <sz val="9"/>
      <color theme="1"/>
      <name val="Aptos"/>
      <family val="2"/>
    </font>
    <font>
      <sz val="9"/>
      <color theme="1" tint="0.499984740745262"/>
      <name val="Aptos"/>
      <family val="2"/>
    </font>
    <font>
      <i/>
      <sz val="9"/>
      <color theme="1" tint="0.499984740745262"/>
      <name val="Aptos"/>
      <family val="2"/>
    </font>
    <font>
      <b/>
      <i/>
      <sz val="9"/>
      <color theme="1" tint="0.499984740745262"/>
      <name val="Aptos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8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8" fontId="3" fillId="0" borderId="0" xfId="0" applyNumberFormat="1" applyFont="1" applyAlignment="1">
      <alignment vertical="center"/>
    </xf>
    <xf numFmtId="0" fontId="5" fillId="0" borderId="1" xfId="0" applyFont="1" applyBorder="1" applyAlignment="1">
      <alignment vertical="center"/>
    </xf>
    <xf numFmtId="164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8" fontId="5" fillId="0" borderId="1" xfId="0" applyNumberFormat="1" applyFont="1" applyBorder="1" applyAlignment="1">
      <alignment vertical="center"/>
    </xf>
    <xf numFmtId="164" fontId="6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8" fontId="7" fillId="0" borderId="1" xfId="0" applyNumberFormat="1" applyFont="1" applyBorder="1" applyAlignment="1">
      <alignment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8" fontId="4" fillId="3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8" fontId="4" fillId="4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8" fontId="7" fillId="0" borderId="1" xfId="0" applyNumberFormat="1" applyFont="1" applyBorder="1" applyAlignment="1">
      <alignment horizontal="right" vertical="center"/>
    </xf>
    <xf numFmtId="8" fontId="3" fillId="0" borderId="1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9" fillId="0" borderId="0" xfId="0" quotePrefix="1" applyFont="1" applyAlignment="1">
      <alignment vertical="center"/>
    </xf>
    <xf numFmtId="0" fontId="6" fillId="5" borderId="0" xfId="0" applyFont="1" applyFill="1" applyAlignment="1">
      <alignment vertical="center"/>
    </xf>
    <xf numFmtId="164" fontId="6" fillId="5" borderId="0" xfId="0" applyNumberFormat="1" applyFont="1" applyFill="1" applyAlignment="1">
      <alignment vertical="center"/>
    </xf>
    <xf numFmtId="0" fontId="6" fillId="5" borderId="0" xfId="0" applyFont="1" applyFill="1" applyAlignment="1">
      <alignment horizontal="center" vertical="center"/>
    </xf>
    <xf numFmtId="8" fontId="6" fillId="5" borderId="0" xfId="0" applyNumberFormat="1" applyFont="1" applyFill="1" applyAlignment="1">
      <alignment vertical="center"/>
    </xf>
    <xf numFmtId="0" fontId="9" fillId="6" borderId="0" xfId="0" applyFont="1" applyFill="1" applyAlignment="1">
      <alignment vertical="center"/>
    </xf>
    <xf numFmtId="0" fontId="3" fillId="6" borderId="0" xfId="0" applyFont="1" applyFill="1" applyAlignment="1">
      <alignment vertical="center"/>
    </xf>
    <xf numFmtId="164" fontId="3" fillId="6" borderId="0" xfId="0" applyNumberFormat="1" applyFont="1" applyFill="1" applyAlignment="1">
      <alignment vertical="center"/>
    </xf>
    <xf numFmtId="0" fontId="3" fillId="6" borderId="0" xfId="0" applyFont="1" applyFill="1" applyAlignment="1">
      <alignment horizontal="center" vertical="center"/>
    </xf>
    <xf numFmtId="8" fontId="3" fillId="6" borderId="0" xfId="0" applyNumberFormat="1" applyFont="1" applyFill="1" applyAlignment="1">
      <alignment vertical="center"/>
    </xf>
    <xf numFmtId="0" fontId="3" fillId="6" borderId="0" xfId="0" applyFont="1" applyFill="1" applyAlignment="1">
      <alignment horizontal="left" vertical="center" indent="1"/>
    </xf>
    <xf numFmtId="0" fontId="3" fillId="6" borderId="0" xfId="0" applyFont="1" applyFill="1"/>
    <xf numFmtId="0" fontId="4" fillId="5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164" fontId="11" fillId="2" borderId="0" xfId="0" applyNumberFormat="1" applyFont="1" applyFill="1" applyAlignment="1">
      <alignment vertical="center"/>
    </xf>
    <xf numFmtId="0" fontId="12" fillId="2" borderId="0" xfId="0" applyFont="1" applyFill="1" applyAlignment="1">
      <alignment horizontal="right" vertical="center"/>
    </xf>
    <xf numFmtId="164" fontId="12" fillId="2" borderId="0" xfId="0" applyNumberFormat="1" applyFont="1" applyFill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8" fillId="2" borderId="0" xfId="0" applyFont="1" applyFill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colors>
    <mruColors>
      <color rgb="FFFF5050"/>
      <color rgb="FF33CC33"/>
      <color rgb="FF99FF66"/>
      <color rgb="FF6600CC"/>
      <color rgb="FF009E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523876</xdr:colOff>
      <xdr:row>0</xdr:row>
      <xdr:rowOff>1</xdr:rowOff>
    </xdr:from>
    <xdr:to>
      <xdr:col>4</xdr:col>
      <xdr:colOff>1409244</xdr:colOff>
      <xdr:row>1</xdr:row>
      <xdr:rowOff>514352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9151D75-CC04-2F6E-CF40-8F52EF7E2F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29626" y="1"/>
          <a:ext cx="885368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2"/>
  <sheetViews>
    <sheetView tabSelected="1" zoomScaleNormal="100" workbookViewId="0">
      <selection activeCell="G30" sqref="G30"/>
    </sheetView>
  </sheetViews>
  <sheetFormatPr defaultRowHeight="15" customHeight="1" x14ac:dyDescent="0.25"/>
  <cols>
    <col min="1" max="1" width="73.140625" style="4" customWidth="1"/>
    <col min="2" max="2" width="23.42578125" style="4" customWidth="1"/>
    <col min="3" max="3" width="12.85546875" style="1" customWidth="1"/>
    <col min="4" max="4" width="9.140625" style="2"/>
    <col min="5" max="5" width="23.28515625" style="6" bestFit="1" customWidth="1"/>
    <col min="6" max="6" width="3.5703125" style="1" customWidth="1"/>
    <col min="7" max="7" width="16.7109375" style="4" customWidth="1"/>
    <col min="8" max="8" width="9.140625" style="4"/>
    <col min="9" max="9" width="16.42578125" style="4" customWidth="1"/>
    <col min="10" max="16384" width="9.140625" style="4"/>
  </cols>
  <sheetData>
    <row r="1" spans="1:6" ht="21.75" customHeight="1" x14ac:dyDescent="0.25">
      <c r="A1" s="26" t="s">
        <v>3</v>
      </c>
      <c r="B1" s="26"/>
      <c r="E1" s="3"/>
      <c r="F1" s="4"/>
    </row>
    <row r="2" spans="1:6" ht="43.5" customHeight="1" x14ac:dyDescent="0.25">
      <c r="A2" s="45" t="s">
        <v>6</v>
      </c>
      <c r="B2" s="45"/>
      <c r="C2" s="45"/>
      <c r="D2" s="45"/>
      <c r="E2" s="45"/>
    </row>
    <row r="3" spans="1:6" ht="15.75" customHeight="1" x14ac:dyDescent="0.25">
      <c r="A3" s="5"/>
      <c r="B3" s="5"/>
    </row>
    <row r="4" spans="1:6" ht="30" customHeight="1" x14ac:dyDescent="0.25">
      <c r="A4" s="17" t="s">
        <v>1</v>
      </c>
      <c r="B4" s="17" t="s">
        <v>7</v>
      </c>
      <c r="C4" s="18" t="s">
        <v>4</v>
      </c>
      <c r="D4" s="19" t="s">
        <v>0</v>
      </c>
      <c r="E4" s="20" t="s">
        <v>5</v>
      </c>
    </row>
    <row r="5" spans="1:6" ht="15" customHeight="1" x14ac:dyDescent="0.25">
      <c r="A5" s="7" t="s">
        <v>14</v>
      </c>
      <c r="B5" s="7" t="s">
        <v>8</v>
      </c>
      <c r="C5" s="8">
        <v>1500</v>
      </c>
      <c r="D5" s="9">
        <v>1</v>
      </c>
      <c r="E5" s="10">
        <f>SUM(C5*D5)</f>
        <v>1500</v>
      </c>
    </row>
    <row r="6" spans="1:6" ht="15" customHeight="1" x14ac:dyDescent="0.25">
      <c r="A6" s="7" t="s">
        <v>15</v>
      </c>
      <c r="B6" s="7" t="s">
        <v>11</v>
      </c>
      <c r="C6" s="8">
        <v>5000</v>
      </c>
      <c r="D6" s="9">
        <v>1</v>
      </c>
      <c r="E6" s="10">
        <f t="shared" ref="E6:E17" si="0">SUM(C6*D6)</f>
        <v>5000</v>
      </c>
    </row>
    <row r="7" spans="1:6" ht="15" customHeight="1" x14ac:dyDescent="0.25">
      <c r="A7" s="7" t="s">
        <v>40</v>
      </c>
      <c r="B7" s="7" t="s">
        <v>9</v>
      </c>
      <c r="C7" s="8">
        <v>75</v>
      </c>
      <c r="D7" s="9">
        <v>100</v>
      </c>
      <c r="E7" s="10">
        <f t="shared" si="0"/>
        <v>7500</v>
      </c>
    </row>
    <row r="8" spans="1:6" ht="15" customHeight="1" x14ac:dyDescent="0.25">
      <c r="A8" s="7" t="s">
        <v>41</v>
      </c>
      <c r="B8" s="7" t="s">
        <v>10</v>
      </c>
      <c r="C8" s="8">
        <v>45</v>
      </c>
      <c r="D8" s="9">
        <v>50</v>
      </c>
      <c r="E8" s="10">
        <f t="shared" si="0"/>
        <v>2250</v>
      </c>
    </row>
    <row r="9" spans="1:6" ht="15" customHeight="1" x14ac:dyDescent="0.25">
      <c r="A9" s="7" t="s">
        <v>16</v>
      </c>
      <c r="B9" s="7" t="s">
        <v>12</v>
      </c>
      <c r="C9" s="8">
        <v>800</v>
      </c>
      <c r="D9" s="9">
        <v>1</v>
      </c>
      <c r="E9" s="10">
        <f t="shared" si="0"/>
        <v>800</v>
      </c>
    </row>
    <row r="10" spans="1:6" ht="15" customHeight="1" x14ac:dyDescent="0.25">
      <c r="A10" s="7"/>
      <c r="B10" s="7"/>
      <c r="C10" s="8"/>
      <c r="D10" s="9"/>
      <c r="E10" s="10">
        <f t="shared" si="0"/>
        <v>0</v>
      </c>
    </row>
    <row r="11" spans="1:6" ht="15" customHeight="1" x14ac:dyDescent="0.25">
      <c r="A11" s="7"/>
      <c r="B11" s="7"/>
      <c r="C11" s="8"/>
      <c r="D11" s="9"/>
      <c r="E11" s="10">
        <f t="shared" si="0"/>
        <v>0</v>
      </c>
    </row>
    <row r="12" spans="1:6" ht="15" customHeight="1" x14ac:dyDescent="0.25">
      <c r="A12" s="7"/>
      <c r="B12" s="7"/>
      <c r="C12" s="8"/>
      <c r="D12" s="9"/>
      <c r="E12" s="10">
        <f t="shared" si="0"/>
        <v>0</v>
      </c>
    </row>
    <row r="13" spans="1:6" ht="15" customHeight="1" x14ac:dyDescent="0.25">
      <c r="A13" s="7"/>
      <c r="B13" s="7"/>
      <c r="C13" s="8"/>
      <c r="D13" s="9"/>
      <c r="E13" s="10">
        <f t="shared" si="0"/>
        <v>0</v>
      </c>
    </row>
    <row r="14" spans="1:6" ht="15" customHeight="1" x14ac:dyDescent="0.25">
      <c r="A14" s="7"/>
      <c r="B14" s="7"/>
      <c r="C14" s="8"/>
      <c r="D14" s="9"/>
      <c r="E14" s="10">
        <f t="shared" si="0"/>
        <v>0</v>
      </c>
    </row>
    <row r="15" spans="1:6" ht="15" customHeight="1" x14ac:dyDescent="0.25">
      <c r="A15" s="7"/>
      <c r="B15" s="7"/>
      <c r="C15" s="8"/>
      <c r="D15" s="9"/>
      <c r="E15" s="10">
        <f t="shared" si="0"/>
        <v>0</v>
      </c>
    </row>
    <row r="16" spans="1:6" ht="15" customHeight="1" x14ac:dyDescent="0.25">
      <c r="A16" s="7"/>
      <c r="B16" s="7"/>
      <c r="C16" s="8"/>
      <c r="D16" s="9"/>
      <c r="E16" s="10">
        <f t="shared" si="0"/>
        <v>0</v>
      </c>
    </row>
    <row r="17" spans="1:10" ht="15" customHeight="1" x14ac:dyDescent="0.25">
      <c r="A17" s="7"/>
      <c r="B17" s="7"/>
      <c r="C17" s="8"/>
      <c r="D17" s="9"/>
      <c r="E17" s="10">
        <f t="shared" si="0"/>
        <v>0</v>
      </c>
    </row>
    <row r="19" spans="1:10" ht="15" customHeight="1" x14ac:dyDescent="0.25">
      <c r="E19" s="20" t="s">
        <v>5</v>
      </c>
    </row>
    <row r="20" spans="1:10" ht="15" customHeight="1" x14ac:dyDescent="0.25">
      <c r="D20" s="1"/>
      <c r="E20" s="23">
        <f>SUM(E5:E17)</f>
        <v>17050</v>
      </c>
    </row>
    <row r="21" spans="1:10" ht="15" customHeight="1" x14ac:dyDescent="0.25">
      <c r="A21" s="21"/>
      <c r="B21" s="39"/>
      <c r="C21" s="40"/>
      <c r="D21" s="41" t="s">
        <v>36</v>
      </c>
      <c r="E21" s="42">
        <f>SUM(E20-E41)</f>
        <v>0</v>
      </c>
    </row>
    <row r="22" spans="1:10" ht="15" customHeight="1" x14ac:dyDescent="0.25">
      <c r="D22" s="1"/>
    </row>
    <row r="23" spans="1:10" s="12" customFormat="1" ht="30.75" customHeight="1" x14ac:dyDescent="0.25">
      <c r="A23" s="46" t="s">
        <v>2</v>
      </c>
      <c r="B23" s="47"/>
      <c r="C23" s="14" t="s">
        <v>4</v>
      </c>
      <c r="D23" s="15" t="s">
        <v>0</v>
      </c>
      <c r="E23" s="16" t="s">
        <v>5</v>
      </c>
      <c r="F23" s="11"/>
    </row>
    <row r="24" spans="1:10" ht="15" customHeight="1" x14ac:dyDescent="0.25">
      <c r="A24" s="43" t="s">
        <v>13</v>
      </c>
      <c r="B24" s="44"/>
      <c r="C24" s="8">
        <v>400</v>
      </c>
      <c r="D24" s="9">
        <v>1</v>
      </c>
      <c r="E24" s="13">
        <f>SUM(C24*D24)</f>
        <v>400</v>
      </c>
      <c r="J24" s="5"/>
    </row>
    <row r="25" spans="1:10" ht="15" customHeight="1" x14ac:dyDescent="0.25">
      <c r="A25" s="43" t="s">
        <v>17</v>
      </c>
      <c r="B25" s="44"/>
      <c r="C25" s="8">
        <v>400</v>
      </c>
      <c r="D25" s="9">
        <v>1</v>
      </c>
      <c r="E25" s="13">
        <f t="shared" ref="E25:E38" si="1">SUM(C25*D25)</f>
        <v>400</v>
      </c>
      <c r="J25" s="5"/>
    </row>
    <row r="26" spans="1:10" ht="15" customHeight="1" x14ac:dyDescent="0.25">
      <c r="A26" s="43" t="s">
        <v>18</v>
      </c>
      <c r="B26" s="44"/>
      <c r="C26" s="8">
        <v>200</v>
      </c>
      <c r="D26" s="9">
        <v>1</v>
      </c>
      <c r="E26" s="13">
        <f t="shared" si="1"/>
        <v>200</v>
      </c>
      <c r="J26" s="5"/>
    </row>
    <row r="27" spans="1:10" ht="15" customHeight="1" x14ac:dyDescent="0.25">
      <c r="A27" s="43" t="s">
        <v>37</v>
      </c>
      <c r="B27" s="44"/>
      <c r="C27" s="8">
        <v>300</v>
      </c>
      <c r="D27" s="9">
        <v>1</v>
      </c>
      <c r="E27" s="13">
        <f t="shared" si="1"/>
        <v>300</v>
      </c>
      <c r="J27" s="5"/>
    </row>
    <row r="28" spans="1:10" ht="15" customHeight="1" x14ac:dyDescent="0.25">
      <c r="A28" s="43" t="s">
        <v>38</v>
      </c>
      <c r="B28" s="44"/>
      <c r="C28" s="8">
        <v>100</v>
      </c>
      <c r="D28" s="9">
        <v>1</v>
      </c>
      <c r="E28" s="13">
        <f t="shared" si="1"/>
        <v>100</v>
      </c>
      <c r="J28" s="5"/>
    </row>
    <row r="29" spans="1:10" ht="15" customHeight="1" x14ac:dyDescent="0.25">
      <c r="A29" s="43" t="s">
        <v>39</v>
      </c>
      <c r="B29" s="44"/>
      <c r="C29" s="8">
        <v>100</v>
      </c>
      <c r="D29" s="9">
        <v>1</v>
      </c>
      <c r="E29" s="13">
        <f t="shared" si="1"/>
        <v>100</v>
      </c>
      <c r="J29" s="5"/>
    </row>
    <row r="30" spans="1:10" ht="15" customHeight="1" x14ac:dyDescent="0.25">
      <c r="A30" s="43"/>
      <c r="B30" s="44"/>
      <c r="C30" s="8"/>
      <c r="D30" s="9"/>
      <c r="E30" s="13">
        <f t="shared" si="1"/>
        <v>0</v>
      </c>
      <c r="J30" s="5"/>
    </row>
    <row r="31" spans="1:10" ht="15" customHeight="1" x14ac:dyDescent="0.25">
      <c r="A31" s="43"/>
      <c r="B31" s="44"/>
      <c r="C31" s="8"/>
      <c r="D31" s="9"/>
      <c r="E31" s="13">
        <f t="shared" si="1"/>
        <v>0</v>
      </c>
      <c r="J31" s="5"/>
    </row>
    <row r="32" spans="1:10" ht="15" customHeight="1" x14ac:dyDescent="0.25">
      <c r="A32" s="43"/>
      <c r="B32" s="44"/>
      <c r="C32" s="8"/>
      <c r="D32" s="9"/>
      <c r="E32" s="13">
        <f t="shared" si="1"/>
        <v>0</v>
      </c>
      <c r="J32" s="5"/>
    </row>
    <row r="33" spans="1:10" ht="15" customHeight="1" x14ac:dyDescent="0.25">
      <c r="A33" s="43" t="s">
        <v>40</v>
      </c>
      <c r="B33" s="44"/>
      <c r="C33" s="8">
        <v>75</v>
      </c>
      <c r="D33" s="9">
        <v>100</v>
      </c>
      <c r="E33" s="13">
        <f t="shared" si="1"/>
        <v>7500</v>
      </c>
      <c r="J33" s="5"/>
    </row>
    <row r="34" spans="1:10" ht="15" customHeight="1" x14ac:dyDescent="0.25">
      <c r="A34" s="43" t="s">
        <v>41</v>
      </c>
      <c r="B34" s="44"/>
      <c r="C34" s="8">
        <v>45</v>
      </c>
      <c r="D34" s="9">
        <v>50</v>
      </c>
      <c r="E34" s="13">
        <f t="shared" si="1"/>
        <v>2250</v>
      </c>
      <c r="J34" s="5"/>
    </row>
    <row r="35" spans="1:10" ht="15" customHeight="1" x14ac:dyDescent="0.25">
      <c r="A35" s="24" t="s">
        <v>16</v>
      </c>
      <c r="B35" s="25"/>
      <c r="C35" s="8">
        <v>800</v>
      </c>
      <c r="D35" s="9">
        <v>1</v>
      </c>
      <c r="E35" s="13">
        <f t="shared" si="1"/>
        <v>800</v>
      </c>
      <c r="J35" s="5"/>
    </row>
    <row r="36" spans="1:10" ht="15" customHeight="1" x14ac:dyDescent="0.25">
      <c r="A36" s="43" t="s">
        <v>15</v>
      </c>
      <c r="B36" s="44"/>
      <c r="C36" s="8">
        <v>5000</v>
      </c>
      <c r="D36" s="9">
        <v>1</v>
      </c>
      <c r="E36" s="13">
        <f t="shared" si="1"/>
        <v>5000</v>
      </c>
      <c r="J36" s="5"/>
    </row>
    <row r="37" spans="1:10" ht="15" customHeight="1" x14ac:dyDescent="0.25">
      <c r="A37" s="43"/>
      <c r="B37" s="44"/>
      <c r="C37" s="8"/>
      <c r="D37" s="9"/>
      <c r="E37" s="13">
        <f t="shared" si="1"/>
        <v>0</v>
      </c>
      <c r="J37" s="5"/>
    </row>
    <row r="38" spans="1:10" ht="15" customHeight="1" x14ac:dyDescent="0.25">
      <c r="A38" s="43"/>
      <c r="B38" s="44"/>
      <c r="C38" s="8"/>
      <c r="D38" s="9"/>
      <c r="E38" s="13">
        <f t="shared" si="1"/>
        <v>0</v>
      </c>
      <c r="J38" s="5"/>
    </row>
    <row r="40" spans="1:10" ht="15" customHeight="1" x14ac:dyDescent="0.25">
      <c r="A40" s="5"/>
      <c r="B40" s="5"/>
      <c r="E40" s="16" t="s">
        <v>5</v>
      </c>
    </row>
    <row r="41" spans="1:10" ht="15" customHeight="1" x14ac:dyDescent="0.25">
      <c r="D41" s="1"/>
      <c r="E41" s="22">
        <f>SUM(E24:E38)</f>
        <v>17050</v>
      </c>
    </row>
    <row r="45" spans="1:10" ht="15" customHeight="1" x14ac:dyDescent="0.25">
      <c r="A45" s="38" t="s">
        <v>19</v>
      </c>
      <c r="B45" s="27"/>
      <c r="C45" s="28"/>
      <c r="D45" s="29"/>
      <c r="E45" s="30"/>
    </row>
    <row r="46" spans="1:10" ht="15" customHeight="1" x14ac:dyDescent="0.25">
      <c r="A46" s="31" t="s">
        <v>20</v>
      </c>
      <c r="B46" s="32"/>
      <c r="C46" s="33"/>
      <c r="D46" s="34"/>
      <c r="E46" s="35"/>
    </row>
    <row r="47" spans="1:10" ht="15" customHeight="1" x14ac:dyDescent="0.25">
      <c r="A47" s="36" t="s">
        <v>21</v>
      </c>
      <c r="B47" s="32"/>
      <c r="C47" s="33"/>
      <c r="D47" s="34"/>
      <c r="E47" s="35"/>
    </row>
    <row r="48" spans="1:10" ht="15" customHeight="1" x14ac:dyDescent="0.25">
      <c r="A48" s="36" t="s">
        <v>22</v>
      </c>
      <c r="B48" s="32"/>
      <c r="C48" s="33"/>
      <c r="D48" s="34"/>
      <c r="E48" s="35"/>
    </row>
    <row r="49" spans="1:5" ht="15" customHeight="1" x14ac:dyDescent="0.25">
      <c r="A49" s="36" t="s">
        <v>23</v>
      </c>
      <c r="B49" s="32"/>
      <c r="C49" s="33"/>
      <c r="D49" s="34"/>
      <c r="E49" s="35"/>
    </row>
    <row r="50" spans="1:5" ht="15" customHeight="1" x14ac:dyDescent="0.25">
      <c r="A50" s="36" t="s">
        <v>24</v>
      </c>
      <c r="B50" s="32"/>
      <c r="C50" s="33"/>
      <c r="D50" s="34"/>
      <c r="E50" s="35"/>
    </row>
    <row r="51" spans="1:5" ht="15" customHeight="1" x14ac:dyDescent="0.25">
      <c r="A51" s="36" t="s">
        <v>25</v>
      </c>
      <c r="B51" s="32"/>
      <c r="C51" s="33"/>
      <c r="D51" s="34"/>
      <c r="E51" s="35"/>
    </row>
    <row r="52" spans="1:5" ht="15" customHeight="1" x14ac:dyDescent="0.25">
      <c r="A52" s="36" t="s">
        <v>26</v>
      </c>
      <c r="B52" s="32"/>
      <c r="C52" s="33"/>
      <c r="D52" s="34"/>
      <c r="E52" s="35"/>
    </row>
    <row r="53" spans="1:5" ht="15" customHeight="1" x14ac:dyDescent="0.25">
      <c r="A53" s="37"/>
      <c r="B53" s="32"/>
      <c r="C53" s="33"/>
      <c r="D53" s="34"/>
      <c r="E53" s="35"/>
    </row>
    <row r="54" spans="1:5" ht="15" customHeight="1" x14ac:dyDescent="0.25">
      <c r="A54" s="31" t="s">
        <v>27</v>
      </c>
      <c r="B54" s="32"/>
      <c r="C54" s="33"/>
      <c r="D54" s="34"/>
      <c r="E54" s="35"/>
    </row>
    <row r="55" spans="1:5" ht="15" customHeight="1" x14ac:dyDescent="0.25">
      <c r="A55" s="36" t="s">
        <v>28</v>
      </c>
      <c r="B55" s="32"/>
      <c r="C55" s="33"/>
      <c r="D55" s="34"/>
      <c r="E55" s="35"/>
    </row>
    <row r="56" spans="1:5" ht="15" customHeight="1" x14ac:dyDescent="0.25">
      <c r="A56" s="36" t="s">
        <v>34</v>
      </c>
      <c r="B56" s="32"/>
      <c r="C56" s="33"/>
      <c r="D56" s="34"/>
      <c r="E56" s="35"/>
    </row>
    <row r="57" spans="1:5" ht="15" customHeight="1" x14ac:dyDescent="0.25">
      <c r="A57" s="36" t="s">
        <v>29</v>
      </c>
      <c r="B57" s="32"/>
      <c r="C57" s="33"/>
      <c r="D57" s="34"/>
      <c r="E57" s="35"/>
    </row>
    <row r="58" spans="1:5" ht="15" customHeight="1" x14ac:dyDescent="0.25">
      <c r="A58" s="36" t="s">
        <v>30</v>
      </c>
      <c r="B58" s="32"/>
      <c r="C58" s="33"/>
      <c r="D58" s="34"/>
      <c r="E58" s="35"/>
    </row>
    <row r="59" spans="1:5" ht="15" customHeight="1" x14ac:dyDescent="0.25">
      <c r="A59" s="36" t="s">
        <v>31</v>
      </c>
      <c r="B59" s="32"/>
      <c r="C59" s="33"/>
      <c r="D59" s="34"/>
      <c r="E59" s="35"/>
    </row>
    <row r="60" spans="1:5" ht="15" customHeight="1" x14ac:dyDescent="0.25">
      <c r="A60" s="36" t="s">
        <v>32</v>
      </c>
      <c r="B60" s="32"/>
      <c r="C60" s="33"/>
      <c r="D60" s="34"/>
      <c r="E60" s="35"/>
    </row>
    <row r="61" spans="1:5" ht="15" customHeight="1" x14ac:dyDescent="0.25">
      <c r="A61" s="36" t="s">
        <v>35</v>
      </c>
      <c r="B61" s="32"/>
      <c r="C61" s="33"/>
      <c r="D61" s="34"/>
      <c r="E61" s="35"/>
    </row>
    <row r="62" spans="1:5" ht="15" customHeight="1" x14ac:dyDescent="0.25">
      <c r="A62" s="36" t="s">
        <v>33</v>
      </c>
      <c r="B62" s="32"/>
      <c r="C62" s="33"/>
      <c r="D62" s="34"/>
      <c r="E62" s="35"/>
    </row>
  </sheetData>
  <mergeCells count="16">
    <mergeCell ref="A37:B37"/>
    <mergeCell ref="A38:B38"/>
    <mergeCell ref="A2:E2"/>
    <mergeCell ref="A23:B23"/>
    <mergeCell ref="A24:B24"/>
    <mergeCell ref="A25:B25"/>
    <mergeCell ref="A26:B26"/>
    <mergeCell ref="A27:B27"/>
    <mergeCell ref="A28:B28"/>
    <mergeCell ref="A33:B33"/>
    <mergeCell ref="A34:B34"/>
    <mergeCell ref="A36:B36"/>
    <mergeCell ref="A29:B29"/>
    <mergeCell ref="A30:B30"/>
    <mergeCell ref="A31:B31"/>
    <mergeCell ref="A32:B32"/>
  </mergeCells>
  <phoneticPr fontId="2" type="noConversion"/>
  <pageMargins left="0.7" right="0.7" top="0.75" bottom="0.75" header="0.3" footer="0.3"/>
  <pageSetup paperSize="9" scale="7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a560f13-605b-4fd6-b836-53d3083fe6c7" xsi:nil="true"/>
    <lcf76f155ced4ddcb4097134ff3c332f xmlns="aedcc5af-0fad-4b13-9445-a55032b9da9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8359BD531EEF43B175CCC3C8CE245C" ma:contentTypeVersion="13" ma:contentTypeDescription="Create a new document." ma:contentTypeScope="" ma:versionID="67198d3c1bcb866d90c6b100c4a31161">
  <xsd:schema xmlns:xsd="http://www.w3.org/2001/XMLSchema" xmlns:xs="http://www.w3.org/2001/XMLSchema" xmlns:p="http://schemas.microsoft.com/office/2006/metadata/properties" xmlns:ns2="aedcc5af-0fad-4b13-9445-a55032b9da9a" xmlns:ns3="9a560f13-605b-4fd6-b836-53d3083fe6c7" targetNamespace="http://schemas.microsoft.com/office/2006/metadata/properties" ma:root="true" ma:fieldsID="3ef1416950b283e934aaeeeb7d26fa5d" ns2:_="" ns3:_="">
    <xsd:import namespace="aedcc5af-0fad-4b13-9445-a55032b9da9a"/>
    <xsd:import namespace="9a560f13-605b-4fd6-b836-53d3083fe6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dcc5af-0fad-4b13-9445-a55032b9da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719333f-4753-4eeb-9089-7cc7f80fb5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560f13-605b-4fd6-b836-53d3083fe6c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ba28d5ca-df3f-4b55-b039-d99e4f8bad9c}" ma:internalName="TaxCatchAll" ma:showField="CatchAllData" ma:web="9a560f13-605b-4fd6-b836-53d3083fe6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823ADD-E137-43EF-BFA0-13565FB1DAC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8D9E179-D21F-43B5-8236-42566C6A742A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  <ds:schemaRef ds:uri="http://purl.org/dc/terms/"/>
    <ds:schemaRef ds:uri="9a560f13-605b-4fd6-b836-53d3083fe6c7"/>
    <ds:schemaRef ds:uri="aedcc5af-0fad-4b13-9445-a55032b9da9a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BA14B59-7DA8-445E-B9AE-8AB3AA6F52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dcc5af-0fad-4b13-9445-a55032b9da9a"/>
    <ds:schemaRef ds:uri="9a560f13-605b-4fd6-b836-53d3083fe6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a70e402-427f-4bc7-b4ae-7fe139f1b496}" enabled="0" method="" siteId="{3a70e402-427f-4bc7-b4ae-7fe139f1b49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</vt:lpstr>
      <vt:lpstr>Budget!Print_Area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Beau Newell</dc:creator>
  <cp:lastModifiedBy>Beau Newell</cp:lastModifiedBy>
  <cp:lastPrinted>2020-10-23T10:48:32Z</cp:lastPrinted>
  <dcterms:created xsi:type="dcterms:W3CDTF">2019-11-18T04:31:42Z</dcterms:created>
  <dcterms:modified xsi:type="dcterms:W3CDTF">2024-09-03T01:40:48Z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0x010100A48359BD531EEF43B175CCC3C8CE245C</vt:lpwstr>
  </property>
  <property fmtid="{D5CDD505-2E9C-101B-9397-08002B2CF9AE}" pid="3" name="MediaServiceImageTags">
    <vt:lpwstr/>
  </property>
</Properties>
</file>